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850" yWindow="6165" windowWidth="20250" windowHeight="66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94" i="1" l="1"/>
  <c r="L184" i="1"/>
  <c r="L195" i="1"/>
  <c r="L175" i="1"/>
  <c r="L165" i="1"/>
  <c r="L176" i="1" s="1"/>
  <c r="L156" i="1"/>
  <c r="L146" i="1"/>
  <c r="L157" i="1"/>
  <c r="L137" i="1"/>
  <c r="L127" i="1"/>
  <c r="L138" i="1" s="1"/>
  <c r="L118" i="1"/>
  <c r="L108" i="1"/>
  <c r="L119" i="1"/>
  <c r="L99" i="1"/>
  <c r="L89" i="1"/>
  <c r="L100" i="1" s="1"/>
  <c r="L80" i="1"/>
  <c r="L70" i="1"/>
  <c r="L81" i="1"/>
  <c r="L61" i="1"/>
  <c r="L51" i="1"/>
  <c r="L62" i="1" s="1"/>
  <c r="L196" i="1" s="1"/>
  <c r="L42" i="1"/>
  <c r="L32" i="1"/>
  <c r="L43" i="1"/>
  <c r="L23" i="1"/>
  <c r="L1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J195" i="1"/>
  <c r="I184" i="1"/>
  <c r="I195" i="1"/>
  <c r="H184" i="1"/>
  <c r="H195" i="1"/>
  <c r="G184" i="1"/>
  <c r="G195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/>
  <c r="I89" i="1"/>
  <c r="I100" i="1"/>
  <c r="H89" i="1"/>
  <c r="H100" i="1"/>
  <c r="G89" i="1"/>
  <c r="G100" i="1"/>
  <c r="F89" i="1"/>
  <c r="F100" i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/>
  <c r="H81" i="1"/>
  <c r="G81" i="1"/>
  <c r="G62" i="1"/>
  <c r="F119" i="1"/>
  <c r="F138" i="1"/>
  <c r="F157" i="1"/>
  <c r="F176" i="1"/>
  <c r="F195" i="1"/>
  <c r="I24" i="1"/>
  <c r="F24" i="1"/>
  <c r="F196" i="1" s="1"/>
  <c r="J24" i="1"/>
  <c r="H24" i="1"/>
  <c r="H196" i="1" s="1"/>
  <c r="G24" i="1"/>
  <c r="G196" i="1" l="1"/>
  <c r="J196" i="1"/>
  <c r="I196" i="1"/>
</calcChain>
</file>

<file path=xl/sharedStrings.xml><?xml version="1.0" encoding="utf-8"?>
<sst xmlns="http://schemas.openxmlformats.org/spreadsheetml/2006/main" count="293" uniqueCount="99">
  <si>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</si>
  <si>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</si>
  <si>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</si>
  <si>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</si>
  <si>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</si>
  <si>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</si>
  <si>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</si>
  <si>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</si>
  <si>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</si>
  <si>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</si>
  <si>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</si>
  <si>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</si>
  <si>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</si>
  <si>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</si>
  <si>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</si>
  <si>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</si>
  <si>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</si>
  <si>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</si>
  <si>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</si>
  <si>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</si>
  <si>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</si>
  <si>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</si>
  <si>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</si>
  <si>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</si>
  <si>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</si>
  <si>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</si>
  <si>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</si>
  <si>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</si>
  <si>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</si>
  <si>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</si>
  <si>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</si>
  <si>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</si>
  <si>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</si>
  <si>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</si>
  <si>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</si>
  <si>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</si>
  <si>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</si>
  <si>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</si>
  <si>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</si>
  <si>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</si>
  <si>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</si>
  <si>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</si>
  <si>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</si>
  <si>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</si>
  <si>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</si>
  <si>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</si>
  <si>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</si>
  <si>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</si>
  <si>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</si>
  <si>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</si>
  <si>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</si>
  <si>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</si>
  <si>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</si>
  <si>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</si>
  <si>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</si>
  <si>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</si>
  <si>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</si>
  <si>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</si>
  <si>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</si>
  <si>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</si>
  <si>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</si>
  <si>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</si>
  <si>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 xml:space="preserve">каша рисовая молочная с творогом </t>
  </si>
  <si>
    <t>ТТК №33</t>
  </si>
  <si>
    <t>яблоко</t>
  </si>
  <si>
    <t>ТТК №18</t>
  </si>
  <si>
    <t>ТТК №10а</t>
  </si>
  <si>
    <t>ТТК №11,12</t>
  </si>
  <si>
    <t>рис отварной</t>
  </si>
  <si>
    <t>ТТК №14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</si>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</sst>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1" t="s">
        <v>98</v>
      </c>
      <c r="D1" s="82"/>
      <c r="E1" s="82"/>
      <c r="F1" s="12" t="s">
        <v>16</v>
      </c>
      <c r="G1" s="2" t="s">
        <v>17</v>
      </c>
      <c r="H1" s="83" t="s">
        <v>50</v>
      </c>
      <c r="I1" s="83"/>
      <c r="J1" s="83"/>
      <c r="K1" s="83"/>
    </row>
    <row r="2" spans="1:12" ht="18" x14ac:dyDescent="0.2">
      <c r="A2" s="35" t="s">
        <v>6</v>
      </c>
      <c r="C2" s="2"/>
      <c r="G2" s="2" t="s">
        <v>18</v>
      </c>
      <c r="H2" s="83" t="s">
        <v>51</v>
      </c>
      <c r="I2" s="83"/>
      <c r="J2" s="83"/>
      <c r="K2" s="8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5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" x14ac:dyDescent="0.25">
      <c r="A6" s="20">
        <v>1</v>
      </c>
      <c r="B6" s="21">
        <v>1</v>
      </c>
      <c r="C6" s="22" t="s">
        <v>20</v>
      </c>
      <c r="D6" s="5" t="s">
        <v>21</v>
      </c>
      <c r="E6" s="62" t="s">
        <v>97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93</v>
      </c>
      <c r="L6" s="43">
        <v>136.37</v>
      </c>
    </row>
    <row r="7" spans="1:12" ht="15" x14ac:dyDescent="0.25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75</v>
      </c>
      <c r="L7" s="43"/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79</v>
      </c>
      <c r="L8" s="43"/>
    </row>
    <row r="9" spans="1:12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84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136.37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136.37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136.37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5" x14ac:dyDescent="0.25">
      <c r="A28" s="14"/>
      <c r="B28" s="15"/>
      <c r="C28" s="11"/>
      <c r="D28" s="7" t="s">
        <v>23</v>
      </c>
      <c r="E28" s="53" t="s">
        <v>45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46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4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49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136.37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136.37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54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55</v>
      </c>
      <c r="L44" s="40">
        <v>136.37</v>
      </c>
    </row>
    <row r="45" spans="1:12" ht="15" x14ac:dyDescent="0.25">
      <c r="A45" s="23"/>
      <c r="B45" s="15"/>
      <c r="C45" s="11"/>
      <c r="D45" s="74" t="s">
        <v>26</v>
      </c>
      <c r="E45" s="54" t="s">
        <v>52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53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56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57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58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5" t="s">
        <v>59</v>
      </c>
      <c r="E49" s="54" t="s">
        <v>60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61</v>
      </c>
      <c r="L49" s="52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136.37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136.37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6" t="s">
        <v>62</v>
      </c>
      <c r="F63" s="43">
        <v>200</v>
      </c>
      <c r="G63" s="43">
        <v>7.5</v>
      </c>
      <c r="H63" s="43">
        <v>7</v>
      </c>
      <c r="I63" s="43">
        <v>32</v>
      </c>
      <c r="J63" s="43">
        <v>222.7</v>
      </c>
      <c r="K63" s="44" t="s">
        <v>63</v>
      </c>
      <c r="L63" s="40">
        <v>136.37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66</v>
      </c>
      <c r="L65" s="43"/>
    </row>
    <row r="66" spans="1:12" ht="15" x14ac:dyDescent="0.25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5" x14ac:dyDescent="0.25">
      <c r="A67" s="23"/>
      <c r="B67" s="15"/>
      <c r="C67" s="11"/>
      <c r="D67" s="7" t="s">
        <v>24</v>
      </c>
      <c r="E67" s="57" t="s">
        <v>64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65</v>
      </c>
      <c r="L67" s="43"/>
    </row>
    <row r="68" spans="1:12" ht="15" x14ac:dyDescent="0.25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136.37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590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136.37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58" t="s">
        <v>94</v>
      </c>
      <c r="F82" s="43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67</v>
      </c>
      <c r="L82" s="40">
        <v>136.37</v>
      </c>
    </row>
    <row r="83" spans="1:12" ht="15" x14ac:dyDescent="0.25">
      <c r="A83" s="23"/>
      <c r="B83" s="15"/>
      <c r="C83" s="11"/>
      <c r="D83" s="74" t="s">
        <v>21</v>
      </c>
      <c r="E83" s="59" t="s">
        <v>68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69</v>
      </c>
      <c r="L83" s="43"/>
    </row>
    <row r="84" spans="1:12" ht="15" x14ac:dyDescent="0.25">
      <c r="A84" s="23"/>
      <c r="B84" s="15"/>
      <c r="C84" s="11"/>
      <c r="D84" s="7" t="s">
        <v>22</v>
      </c>
      <c r="E84" s="59" t="s">
        <v>70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71</v>
      </c>
      <c r="L84" s="43"/>
    </row>
    <row r="85" spans="1:12" ht="15" x14ac:dyDescent="0.25">
      <c r="A85" s="23"/>
      <c r="B85" s="15"/>
      <c r="C85" s="11"/>
      <c r="D85" s="7" t="s">
        <v>23</v>
      </c>
      <c r="E85" s="59" t="s">
        <v>58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</v>
      </c>
      <c r="H89" s="19">
        <f>SUM(H82:H88)</f>
        <v>15.250000000000002</v>
      </c>
      <c r="I89" s="19">
        <f>SUM(I82:I88)</f>
        <v>75.300000000000011</v>
      </c>
      <c r="J89" s="19">
        <f>SUM(J82:J88)</f>
        <v>503.79999999999995</v>
      </c>
      <c r="K89" s="25"/>
      <c r="L89" s="19">
        <f>SUM(L82:L88)</f>
        <v>136.37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530</v>
      </c>
      <c r="G100" s="32">
        <f>G89+G99</f>
        <v>17</v>
      </c>
      <c r="H100" s="32">
        <f>H89+H99</f>
        <v>15.250000000000002</v>
      </c>
      <c r="I100" s="32">
        <f>I89+I99</f>
        <v>75.300000000000011</v>
      </c>
      <c r="J100" s="32">
        <f>J89+J99</f>
        <v>503.79999999999995</v>
      </c>
      <c r="K100" s="32"/>
      <c r="L100" s="32">
        <f>L89+L99</f>
        <v>136.37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9" t="s">
        <v>95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74</v>
      </c>
      <c r="L101" s="40">
        <v>136.37</v>
      </c>
    </row>
    <row r="102" spans="1:12" ht="15" x14ac:dyDescent="0.25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75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56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57</v>
      </c>
      <c r="L103" s="43"/>
    </row>
    <row r="104" spans="1:12" ht="15" x14ac:dyDescent="0.25">
      <c r="A104" s="23"/>
      <c r="B104" s="15"/>
      <c r="C104" s="11"/>
      <c r="D104" s="7" t="s">
        <v>23</v>
      </c>
      <c r="E104" s="59" t="s">
        <v>58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4" t="s">
        <v>26</v>
      </c>
      <c r="E106" s="42" t="s">
        <v>72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73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136.37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136.37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77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78</v>
      </c>
      <c r="L120" s="40">
        <v>136.37</v>
      </c>
    </row>
    <row r="121" spans="1:12" ht="15" x14ac:dyDescent="0.25">
      <c r="A121" s="14"/>
      <c r="B121" s="15"/>
      <c r="C121" s="11"/>
      <c r="D121" s="74" t="s">
        <v>26</v>
      </c>
      <c r="E121" s="53" t="s">
        <v>96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76</v>
      </c>
      <c r="L121" s="43"/>
    </row>
    <row r="122" spans="1:12" ht="15" x14ac:dyDescent="0.25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79</v>
      </c>
      <c r="L122" s="43"/>
    </row>
    <row r="123" spans="1:12" ht="15" x14ac:dyDescent="0.25">
      <c r="A123" s="14"/>
      <c r="B123" s="15"/>
      <c r="C123" s="11"/>
      <c r="D123" s="7" t="s">
        <v>23</v>
      </c>
      <c r="E123" s="60" t="s">
        <v>58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136.37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136.37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0" t="s">
        <v>82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83</v>
      </c>
      <c r="L139" s="40">
        <v>136.37</v>
      </c>
    </row>
    <row r="140" spans="1:12" ht="30" x14ac:dyDescent="0.25">
      <c r="A140" s="23"/>
      <c r="B140" s="15"/>
      <c r="C140" s="11"/>
      <c r="D140" s="74" t="s">
        <v>26</v>
      </c>
      <c r="E140" s="61" t="s">
        <v>80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81</v>
      </c>
      <c r="L140" s="43"/>
    </row>
    <row r="141" spans="1:12" ht="15" x14ac:dyDescent="0.25">
      <c r="A141" s="23"/>
      <c r="B141" s="15"/>
      <c r="C141" s="11"/>
      <c r="D141" s="7" t="s">
        <v>22</v>
      </c>
      <c r="E141" s="60" t="s">
        <v>70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71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1" t="s">
        <v>58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84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136.37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136.37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8" t="s">
        <v>85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86</v>
      </c>
      <c r="L158" s="40">
        <v>136.37</v>
      </c>
    </row>
    <row r="159" spans="1:12" ht="15" x14ac:dyDescent="0.25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9" t="s">
        <v>87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66</v>
      </c>
      <c r="L160" s="43"/>
    </row>
    <row r="161" spans="1:12" ht="15" x14ac:dyDescent="0.25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5" x14ac:dyDescent="0.25">
      <c r="A162" s="23"/>
      <c r="B162" s="15"/>
      <c r="C162" s="11"/>
      <c r="D162" s="7" t="s">
        <v>24</v>
      </c>
      <c r="E162" s="59" t="s">
        <v>64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65</v>
      </c>
      <c r="L162" s="43"/>
    </row>
    <row r="163" spans="1:12" ht="15" x14ac:dyDescent="0.25">
      <c r="A163" s="23"/>
      <c r="B163" s="15"/>
      <c r="C163" s="11"/>
      <c r="D163" s="74" t="s">
        <v>23</v>
      </c>
      <c r="E163" s="59" t="s">
        <v>58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136.37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thickBot="1" x14ac:dyDescent="0.3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spans="1:12" ht="15.75" thickBot="1" x14ac:dyDescent="0.25">
      <c r="A176" s="63">
        <f>A158</f>
        <v>2</v>
      </c>
      <c r="B176" s="64">
        <f>B158</f>
        <v>4</v>
      </c>
      <c r="C176" s="79" t="s">
        <v>4</v>
      </c>
      <c r="D176" s="80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555.69999999999993</v>
      </c>
      <c r="K176" s="66"/>
      <c r="L176" s="32">
        <f>L165+L175</f>
        <v>136.37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8" t="s">
        <v>88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89</v>
      </c>
      <c r="L177" s="40">
        <v>136.37</v>
      </c>
    </row>
    <row r="178" spans="1:12" ht="15" x14ac:dyDescent="0.25">
      <c r="A178" s="23"/>
      <c r="B178" s="15"/>
      <c r="C178" s="11"/>
      <c r="D178" s="74" t="s">
        <v>21</v>
      </c>
      <c r="E178" s="62" t="s">
        <v>91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90</v>
      </c>
      <c r="L178" s="43"/>
    </row>
    <row r="179" spans="1:12" ht="15" x14ac:dyDescent="0.25">
      <c r="A179" s="23"/>
      <c r="B179" s="15"/>
      <c r="C179" s="11"/>
      <c r="D179" s="7" t="s">
        <v>22</v>
      </c>
      <c r="E179" s="59" t="s">
        <v>92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71</v>
      </c>
      <c r="L179" s="43"/>
    </row>
    <row r="180" spans="1:12" ht="15" x14ac:dyDescent="0.25">
      <c r="A180" s="23"/>
      <c r="B180" s="15"/>
      <c r="C180" s="11"/>
      <c r="D180" s="7" t="s">
        <v>23</v>
      </c>
      <c r="E180" s="59" t="s">
        <v>58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136.37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136.37</v>
      </c>
    </row>
    <row r="196" spans="1:12" ht="13.5" thickBot="1" x14ac:dyDescent="0.25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536</v>
      </c>
      <c r="G196" s="34">
        <f>(G24+G43+G62+G81+G100+G119+G138+G157+G176+G195)/(IF(G24=0,0,1)+IF(G43=0,0,1)+IF(G62=0,0,1)+IF(G81=0,0,1)+IF(G100=0,0,1)+IF(G119=0,0,1)+IF(G138=0,0,1)+IF(G157=0,0,1)+IF(G176=0,0,1)+IF(G195=0,0,1))</f>
        <v>17.627000000000002</v>
      </c>
      <c r="H196" s="34">
        <f>(H24+H43+H62+H81+H100+H119+H138+H157+H176+H195)/(IF(H24=0,0,1)+IF(H43=0,0,1)+IF(H62=0,0,1)+IF(H81=0,0,1)+IF(H100=0,0,1)+IF(H119=0,0,1)+IF(H138=0,0,1)+IF(H157=0,0,1)+IF(H176=0,0,1)+IF(H195=0,0,1))</f>
        <v>17.544000000000004</v>
      </c>
      <c r="I196" s="34">
        <f>(I24+I43+I62+I81+I100+I119+I138+I157+I176+I195)/(IF(I24=0,0,1)+IF(I43=0,0,1)+IF(I62=0,0,1)+IF(I81=0,0,1)+IF(I100=0,0,1)+IF(I119=0,0,1)+IF(I138=0,0,1)+IF(I157=0,0,1)+IF(I176=0,0,1)+IF(I195=0,0,1))</f>
        <v>75.772000000000006</v>
      </c>
      <c r="J196" s="34">
        <f>(J24+J43+J62+J81+J100+J119+J138+J157+J176+J195)/(IF(J24=0,0,1)+IF(J43=0,0,1)+IF(J62=0,0,1)+IF(J81=0,0,1)+IF(J100=0,0,1)+IF(J119=0,0,1)+IF(J138=0,0,1)+IF(J157=0,0,1)+IF(J176=0,0,1)+IF(J195=0,0,1))</f>
        <v>527.89099999999985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136.36999999999998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2026-08-31T06:56:13Z</dcterms:modified>
</cp:coreProperties>
</file>